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3BE5BA9A-37ED-4A61-B5E0-C2AE0F62C2E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oja de estratificación" sheetId="1" r:id="rId1"/>
    <sheet name="DIAGRAMA DE PARETO" sheetId="2" r:id="rId2"/>
  </sheets>
  <definedNames>
    <definedName name="_xlnm._FilterDatabase" localSheetId="1" hidden="1">'DIAGRAMA DE PARETO'!$B$13:$F$13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E20" i="2"/>
  <c r="D15" i="2"/>
  <c r="D16" i="2" s="1"/>
  <c r="D17" i="2" s="1"/>
  <c r="D18" i="2" s="1"/>
  <c r="D19" i="2" s="1"/>
  <c r="D20" i="2" s="1"/>
  <c r="D21" i="2" s="1"/>
  <c r="D22" i="2" s="1"/>
  <c r="D14" i="2"/>
  <c r="C23" i="2"/>
  <c r="E17" i="2" s="1"/>
  <c r="K30" i="1"/>
  <c r="J30" i="1"/>
  <c r="I30" i="1"/>
  <c r="H30" i="1"/>
  <c r="G30" i="1"/>
  <c r="F30" i="1"/>
  <c r="E30" i="1"/>
  <c r="D30" i="1"/>
  <c r="C30" i="1"/>
  <c r="E18" i="2" l="1"/>
  <c r="E19" i="2"/>
  <c r="E14" i="2"/>
  <c r="F14" i="2" s="1"/>
  <c r="E22" i="2"/>
  <c r="E15" i="2"/>
  <c r="F15" i="2" s="1"/>
  <c r="E16" i="2"/>
  <c r="F16" i="2" s="1"/>
  <c r="F17" i="2" s="1"/>
  <c r="F18" i="2" s="1"/>
  <c r="F19" i="2" s="1"/>
  <c r="F20" i="2" s="1"/>
  <c r="F21" i="2" s="1"/>
  <c r="F22" i="2" s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30" i="1" l="1"/>
</calcChain>
</file>

<file path=xl/sharedStrings.xml><?xml version="1.0" encoding="utf-8"?>
<sst xmlns="http://schemas.openxmlformats.org/spreadsheetml/2006/main" count="42" uniqueCount="28">
  <si>
    <t>ESTRATIFICACIÓN</t>
  </si>
  <si>
    <t>CAUSA DEL ERROR</t>
  </si>
  <si>
    <t>GERENCIA</t>
  </si>
  <si>
    <t>DEPARTAMENTO</t>
  </si>
  <si>
    <t>COORDINACIÓN</t>
  </si>
  <si>
    <t>SUPERVISION</t>
  </si>
  <si>
    <t>ANALISTAS</t>
  </si>
  <si>
    <t>AUDITORES</t>
  </si>
  <si>
    <t>OPERADORES</t>
  </si>
  <si>
    <t>AUXILIARES</t>
  </si>
  <si>
    <t>ADMINISTRACION</t>
  </si>
  <si>
    <t>PATRIMONIAL</t>
  </si>
  <si>
    <t>HOJA DE ESTRATIFICACIÓN ANALISIS DE CAUSALIDAD</t>
  </si>
  <si>
    <t>TOTAL</t>
  </si>
  <si>
    <t>VALOR</t>
  </si>
  <si>
    <t>FAA</t>
  </si>
  <si>
    <t>FRA</t>
  </si>
  <si>
    <t>FR</t>
  </si>
  <si>
    <t>ANALISIS ACUMULADO DE PARETO</t>
  </si>
  <si>
    <t>Proceso/Producto:</t>
  </si>
  <si>
    <t xml:space="preserve">Autor (Fecha): </t>
  </si>
  <si>
    <t>Area:</t>
  </si>
  <si>
    <t>L 80-20</t>
  </si>
  <si>
    <t>*se analizan 15 causas diferentes de errores en un proceso, estratificados por area o departamento</t>
  </si>
  <si>
    <t>* Se analizan los resultados, ordenandolos de mayor a menor</t>
  </si>
  <si>
    <t>*se calcula la frecuncia relativa (VALOR/TOTAL VALOR)</t>
  </si>
  <si>
    <t>* se calculan las frecuencias absolutas y relativas acumuladas</t>
  </si>
  <si>
    <t>Se traza una linea guia en el 80% (L80)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</si>
</sst>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Franklin Gothic Demi Cond"/>
      <family val="2"/>
    </font>
    <font>
      <sz val="22"/>
      <color theme="1"/>
      <name val="Franklin Gothic Demi Cond"/>
      <family val="2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2" fillId="0" borderId="0" xfId="0" applyFont="1"/>
    <xf numFmtId="0" fontId="0" fillId="4" borderId="1" xfId="0" applyFill="1" applyBorder="1" applyAlignment="1">
      <alignment horizontal="center" vertical="center"/>
    </xf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1" fillId="3" borderId="1" xfId="0" applyFont="1" applyFill="1" applyBorder="1"/>
    <xf numFmtId="0" fontId="4" fillId="0" borderId="0" xfId="0" applyFont="1"/>
    <xf numFmtId="0" fontId="5" fillId="0" borderId="0" xfId="0" applyFont="1"/>
    <xf numFmtId="0" fontId="6" fillId="0" borderId="1" xfId="0" applyFont="1" applyBorder="1" applyProtection="1">
      <protection locked="0"/>
    </xf>
    <xf numFmtId="0" fontId="6" fillId="0" borderId="1" xfId="0" applyFont="1" applyBorder="1"/>
    <xf numFmtId="0" fontId="0" fillId="6" borderId="1" xfId="0" applyFill="1" applyBorder="1"/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Diagrama</a:t>
            </a:r>
            <a:r>
              <a:rPr lang="es-MX" baseline="0"/>
              <a:t> de Pareto</a:t>
            </a:r>
            <a:endParaRPr lang="es-MX"/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Frecuancia</c:v>
          </c:tx>
          <c:invertIfNegative val="0"/>
          <c:cat>
            <c:strRef>
              <c:f>'DIAGRAMA DE PARETO'!$B$14:$B$22</c:f>
              <c:strCache>
                <c:ptCount val="9"/>
                <c:pt idx="0">
                  <c:v>SUPERVISION</c:v>
                </c:pt>
                <c:pt idx="1">
                  <c:v>OPERADORES</c:v>
                </c:pt>
                <c:pt idx="2">
                  <c:v>GERENCIA</c:v>
                </c:pt>
                <c:pt idx="3">
                  <c:v>ANALISTAS</c:v>
                </c:pt>
                <c:pt idx="4">
                  <c:v>AUDITORES</c:v>
                </c:pt>
                <c:pt idx="5">
                  <c:v>AUXILIARES</c:v>
                </c:pt>
                <c:pt idx="6">
                  <c:v>ADMINISTRACION</c:v>
                </c:pt>
                <c:pt idx="7">
                  <c:v>PATRIMONIAL</c:v>
                </c:pt>
                <c:pt idx="8">
                  <c:v>COORDINACIÓN</c:v>
                </c:pt>
              </c:strCache>
            </c:strRef>
          </c:cat>
          <c:val>
            <c:numRef>
              <c:f>'DIAGRAMA DE PARETO'!$C$14:$C$22</c:f>
              <c:numCache>
                <c:formatCode>General</c:formatCode>
                <c:ptCount val="9"/>
                <c:pt idx="0">
                  <c:v>10</c:v>
                </c:pt>
                <c:pt idx="1">
                  <c:v>10</c:v>
                </c:pt>
                <c:pt idx="2">
                  <c:v>8</c:v>
                </c:pt>
                <c:pt idx="3">
                  <c:v>8</c:v>
                </c:pt>
                <c:pt idx="4">
                  <c:v>7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BF-46BE-8DBB-D2BFD89F3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515648"/>
        <c:axId val="105521536"/>
      </c:barChart>
      <c:lineChart>
        <c:grouping val="standard"/>
        <c:varyColors val="0"/>
        <c:ser>
          <c:idx val="1"/>
          <c:order val="1"/>
          <c:tx>
            <c:v>Acumulado</c:v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val>
            <c:numRef>
              <c:f>'DIAGRAMA DE PARETO'!$F$14:$F$22</c:f>
              <c:numCache>
                <c:formatCode>General</c:formatCode>
                <c:ptCount val="9"/>
                <c:pt idx="0">
                  <c:v>0.14925373134328357</c:v>
                </c:pt>
                <c:pt idx="1">
                  <c:v>0.29850746268656714</c:v>
                </c:pt>
                <c:pt idx="2">
                  <c:v>0.41791044776119401</c:v>
                </c:pt>
                <c:pt idx="3">
                  <c:v>0.53731343283582089</c:v>
                </c:pt>
                <c:pt idx="4">
                  <c:v>0.64179104477611937</c:v>
                </c:pt>
                <c:pt idx="5">
                  <c:v>0.74626865671641784</c:v>
                </c:pt>
                <c:pt idx="6">
                  <c:v>0.83582089552238803</c:v>
                </c:pt>
                <c:pt idx="7">
                  <c:v>0.92537313432835822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BF-46BE-8DBB-D2BFD89F39D8}"/>
            </c:ext>
          </c:extLst>
        </c:ser>
        <c:ser>
          <c:idx val="2"/>
          <c:order val="2"/>
          <c:tx>
            <c:v>Nivel 80-20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'DIAGRAMA DE PARETO'!$G$14:$G$22</c:f>
              <c:numCache>
                <c:formatCode>General</c:formatCode>
                <c:ptCount val="9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BF-46BE-8DBB-D2BFD89F3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524608"/>
        <c:axId val="105523072"/>
      </c:lineChart>
      <c:catAx>
        <c:axId val="105515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500"/>
            </a:pPr>
            <a:endParaRPr lang="es-MX"/>
          </a:p>
        </c:txPr>
        <c:crossAx val="105521536"/>
        <c:crosses val="autoZero"/>
        <c:auto val="1"/>
        <c:lblAlgn val="ctr"/>
        <c:lblOffset val="100"/>
        <c:noMultiLvlLbl val="0"/>
      </c:catAx>
      <c:valAx>
        <c:axId val="105521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05515648"/>
        <c:crosses val="autoZero"/>
        <c:crossBetween val="between"/>
      </c:valAx>
      <c:valAx>
        <c:axId val="105523072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crossAx val="105524608"/>
        <c:crosses val="max"/>
        <c:crossBetween val="between"/>
      </c:valAx>
      <c:catAx>
        <c:axId val="105524608"/>
        <c:scaling>
          <c:orientation val="minMax"/>
        </c:scaling>
        <c:delete val="1"/>
        <c:axPos val="b"/>
        <c:majorTickMark val="out"/>
        <c:minorTickMark val="none"/>
        <c:tickLblPos val="nextTo"/>
        <c:crossAx val="105523072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txPr>
        <a:bodyPr/>
        <a:lstStyle/>
        <a:p>
          <a:pPr>
            <a:defRPr sz="800"/>
          </a:pPr>
          <a:endParaRPr lang="es-MX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29990</xdr:rowOff>
    </xdr:from>
    <xdr:to>
      <xdr:col>2</xdr:col>
      <xdr:colOff>180975</xdr:colOff>
      <xdr:row>7</xdr:row>
      <xdr:rowOff>19049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9990"/>
          <a:ext cx="1304925" cy="1322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</xdr:colOff>
      <xdr:row>11</xdr:row>
      <xdr:rowOff>180975</xdr:rowOff>
    </xdr:from>
    <xdr:to>
      <xdr:col>13</xdr:col>
      <xdr:colOff>690562</xdr:colOff>
      <xdr:row>26</xdr:row>
      <xdr:rowOff>66675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161925</xdr:colOff>
      <xdr:row>7</xdr:row>
      <xdr:rowOff>46209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57150"/>
          <a:ext cx="1304925" cy="1322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L32"/>
  <sheetViews>
    <sheetView showGridLines="0" topLeftCell="A10" workbookViewId="0">
      <selection activeCell="B33" sqref="B33"/>
    </sheetView>
  </sheetViews>
  <sheetFormatPr baseColWidth="10" defaultRowHeight="15" x14ac:dyDescent="0.25"/>
  <cols>
    <col min="1" max="1" width="3.7109375" customWidth="1"/>
    <col min="2" max="2" width="17" bestFit="1" customWidth="1"/>
    <col min="3" max="3" width="9.85546875" bestFit="1" customWidth="1"/>
    <col min="4" max="4" width="15.28515625" bestFit="1" customWidth="1"/>
    <col min="5" max="5" width="12.85546875" bestFit="1" customWidth="1"/>
    <col min="6" max="6" width="10.7109375" bestFit="1" customWidth="1"/>
    <col min="7" max="7" width="11" bestFit="1" customWidth="1"/>
    <col min="8" max="8" width="12.85546875" bestFit="1" customWidth="1"/>
    <col min="9" max="9" width="11.140625" bestFit="1" customWidth="1"/>
    <col min="10" max="10" width="17" bestFit="1" customWidth="1"/>
    <col min="11" max="11" width="13.42578125" bestFit="1" customWidth="1"/>
    <col min="14" max="14" width="17.140625" bestFit="1" customWidth="1"/>
  </cols>
  <sheetData>
    <row r="8" spans="2:12" ht="29.25" x14ac:dyDescent="0.5">
      <c r="B8" s="9" t="s">
        <v>12</v>
      </c>
    </row>
    <row r="9" spans="2:12" x14ac:dyDescent="0.25">
      <c r="B9" s="10" t="s">
        <v>19</v>
      </c>
      <c r="C9" s="10" t="s">
        <v>20</v>
      </c>
      <c r="D9" s="11" t="s">
        <v>21</v>
      </c>
    </row>
    <row r="10" spans="2:12" x14ac:dyDescent="0.25">
      <c r="B10" s="10"/>
      <c r="C10" s="10"/>
      <c r="D10" s="11"/>
    </row>
    <row r="12" spans="2:12" x14ac:dyDescent="0.25">
      <c r="B12" s="16" t="s">
        <v>0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2:12" x14ac:dyDescent="0.25">
      <c r="B13" s="13" t="s">
        <v>1</v>
      </c>
      <c r="C13" s="14" t="s">
        <v>3</v>
      </c>
      <c r="D13" s="14"/>
      <c r="E13" s="14"/>
      <c r="F13" s="14"/>
      <c r="G13" s="14"/>
      <c r="H13" s="14"/>
      <c r="I13" s="14"/>
      <c r="J13" s="14"/>
      <c r="K13" s="14"/>
      <c r="L13" s="15" t="s">
        <v>13</v>
      </c>
    </row>
    <row r="14" spans="2:12" x14ac:dyDescent="0.25">
      <c r="B14" s="13"/>
      <c r="C14" s="2" t="s">
        <v>2</v>
      </c>
      <c r="D14" s="2" t="s">
        <v>4</v>
      </c>
      <c r="E14" s="2" t="s">
        <v>5</v>
      </c>
      <c r="F14" s="2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15"/>
    </row>
    <row r="15" spans="2:12" x14ac:dyDescent="0.25">
      <c r="B15" s="4">
        <v>1</v>
      </c>
      <c r="C15" s="1">
        <v>0</v>
      </c>
      <c r="D15" s="1">
        <v>1</v>
      </c>
      <c r="E15" s="1">
        <v>1</v>
      </c>
      <c r="F15" s="1">
        <v>0</v>
      </c>
      <c r="G15" s="1">
        <v>0</v>
      </c>
      <c r="H15" s="1">
        <v>1</v>
      </c>
      <c r="I15" s="1">
        <v>1</v>
      </c>
      <c r="J15" s="1">
        <v>1</v>
      </c>
      <c r="K15" s="1">
        <v>1</v>
      </c>
      <c r="L15" s="1">
        <f>SUM(C15:K15)</f>
        <v>6</v>
      </c>
    </row>
    <row r="16" spans="2:12" x14ac:dyDescent="0.25">
      <c r="B16" s="4">
        <v>2</v>
      </c>
      <c r="C16" s="1">
        <v>1</v>
      </c>
      <c r="D16" s="1">
        <v>0</v>
      </c>
      <c r="E16" s="1">
        <v>1</v>
      </c>
      <c r="F16" s="1">
        <v>1</v>
      </c>
      <c r="G16" s="1">
        <v>0</v>
      </c>
      <c r="H16" s="1">
        <v>1</v>
      </c>
      <c r="I16" s="1">
        <v>1</v>
      </c>
      <c r="J16" s="1">
        <v>1</v>
      </c>
      <c r="K16" s="1">
        <v>0</v>
      </c>
      <c r="L16" s="1">
        <f t="shared" ref="L16:L29" si="0">SUM(C16:K16)</f>
        <v>6</v>
      </c>
    </row>
    <row r="17" spans="2:12" x14ac:dyDescent="0.25">
      <c r="B17" s="4">
        <v>3</v>
      </c>
      <c r="C17" s="1">
        <v>1</v>
      </c>
      <c r="D17" s="1">
        <v>0</v>
      </c>
      <c r="E17" s="1">
        <v>1</v>
      </c>
      <c r="F17" s="1">
        <v>1</v>
      </c>
      <c r="G17" s="1">
        <v>1</v>
      </c>
      <c r="H17" s="1">
        <v>1</v>
      </c>
      <c r="I17" s="1">
        <v>0</v>
      </c>
      <c r="J17" s="1">
        <v>1</v>
      </c>
      <c r="K17" s="1">
        <v>0</v>
      </c>
      <c r="L17" s="1">
        <f t="shared" si="0"/>
        <v>6</v>
      </c>
    </row>
    <row r="18" spans="2:12" x14ac:dyDescent="0.25">
      <c r="B18" s="4">
        <v>4</v>
      </c>
      <c r="C18" s="1">
        <v>1</v>
      </c>
      <c r="D18" s="1">
        <v>1</v>
      </c>
      <c r="E18" s="1">
        <v>1</v>
      </c>
      <c r="F18" s="1">
        <v>1</v>
      </c>
      <c r="G18" s="1">
        <v>0</v>
      </c>
      <c r="H18" s="1">
        <v>1</v>
      </c>
      <c r="I18" s="1">
        <v>1</v>
      </c>
      <c r="J18" s="1">
        <v>1</v>
      </c>
      <c r="K18" s="1">
        <v>0</v>
      </c>
      <c r="L18" s="1">
        <f t="shared" si="0"/>
        <v>7</v>
      </c>
    </row>
    <row r="19" spans="2:12" x14ac:dyDescent="0.25">
      <c r="B19" s="4">
        <v>5</v>
      </c>
      <c r="C19" s="1">
        <v>0</v>
      </c>
      <c r="D19" s="1">
        <v>1</v>
      </c>
      <c r="E19" s="1">
        <v>1</v>
      </c>
      <c r="F19" s="1">
        <v>1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f t="shared" si="0"/>
        <v>4</v>
      </c>
    </row>
    <row r="20" spans="2:12" x14ac:dyDescent="0.25">
      <c r="B20" s="4">
        <v>6</v>
      </c>
      <c r="C20" s="1">
        <v>0</v>
      </c>
      <c r="D20" s="1">
        <v>0</v>
      </c>
      <c r="E20" s="1">
        <v>1</v>
      </c>
      <c r="F20" s="1">
        <v>1</v>
      </c>
      <c r="G20" s="1">
        <v>1</v>
      </c>
      <c r="H20" s="1">
        <v>0</v>
      </c>
      <c r="I20" s="1">
        <v>0</v>
      </c>
      <c r="J20" s="1">
        <v>0</v>
      </c>
      <c r="K20" s="1">
        <v>0</v>
      </c>
      <c r="L20" s="1">
        <f t="shared" si="0"/>
        <v>3</v>
      </c>
    </row>
    <row r="21" spans="2:12" x14ac:dyDescent="0.25">
      <c r="B21" s="4">
        <v>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1</v>
      </c>
      <c r="I21" s="1">
        <v>1</v>
      </c>
      <c r="J21" s="1">
        <v>0</v>
      </c>
      <c r="K21" s="1">
        <v>0</v>
      </c>
      <c r="L21" s="1">
        <f t="shared" si="0"/>
        <v>2</v>
      </c>
    </row>
    <row r="22" spans="2:12" x14ac:dyDescent="0.25">
      <c r="B22" s="4">
        <v>8</v>
      </c>
      <c r="C22" s="1">
        <v>1</v>
      </c>
      <c r="D22" s="1">
        <v>0</v>
      </c>
      <c r="E22" s="1">
        <v>0</v>
      </c>
      <c r="F22" s="1">
        <v>1</v>
      </c>
      <c r="G22" s="1">
        <v>1</v>
      </c>
      <c r="H22" s="1">
        <v>1</v>
      </c>
      <c r="I22" s="1">
        <v>1</v>
      </c>
      <c r="J22" s="1">
        <v>0</v>
      </c>
      <c r="K22" s="1">
        <v>1</v>
      </c>
      <c r="L22" s="1">
        <f t="shared" si="0"/>
        <v>6</v>
      </c>
    </row>
    <row r="23" spans="2:12" x14ac:dyDescent="0.25">
      <c r="B23" s="4">
        <v>9</v>
      </c>
      <c r="C23" s="1">
        <v>0</v>
      </c>
      <c r="D23" s="1">
        <v>1</v>
      </c>
      <c r="E23" s="1">
        <v>1</v>
      </c>
      <c r="F23" s="1">
        <v>1</v>
      </c>
      <c r="G23" s="1">
        <v>1</v>
      </c>
      <c r="H23" s="1">
        <v>0</v>
      </c>
      <c r="I23" s="1">
        <v>1</v>
      </c>
      <c r="J23" s="1">
        <v>0</v>
      </c>
      <c r="K23" s="1">
        <v>1</v>
      </c>
      <c r="L23" s="1">
        <f t="shared" si="0"/>
        <v>6</v>
      </c>
    </row>
    <row r="24" spans="2:12" x14ac:dyDescent="0.25">
      <c r="B24" s="4">
        <v>10</v>
      </c>
      <c r="C24" s="1">
        <v>0</v>
      </c>
      <c r="D24" s="1">
        <v>0</v>
      </c>
      <c r="E24" s="1">
        <v>0</v>
      </c>
      <c r="F24" s="1">
        <v>0</v>
      </c>
      <c r="G24" s="1">
        <v>1</v>
      </c>
      <c r="H24" s="1">
        <v>0</v>
      </c>
      <c r="I24" s="1">
        <v>0</v>
      </c>
      <c r="J24" s="1">
        <v>0</v>
      </c>
      <c r="K24" s="1">
        <v>0</v>
      </c>
      <c r="L24" s="1">
        <f t="shared" si="0"/>
        <v>1</v>
      </c>
    </row>
    <row r="25" spans="2:12" x14ac:dyDescent="0.25">
      <c r="B25" s="4">
        <v>11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1</v>
      </c>
      <c r="L25" s="1">
        <f t="shared" si="0"/>
        <v>1</v>
      </c>
    </row>
    <row r="26" spans="2:12" x14ac:dyDescent="0.25">
      <c r="B26" s="4">
        <v>12</v>
      </c>
      <c r="C26" s="1">
        <v>1</v>
      </c>
      <c r="D26" s="1">
        <v>0</v>
      </c>
      <c r="E26" s="1">
        <v>1</v>
      </c>
      <c r="F26" s="1">
        <v>1</v>
      </c>
      <c r="G26" s="1">
        <v>0</v>
      </c>
      <c r="H26" s="1">
        <v>1</v>
      </c>
      <c r="I26" s="1">
        <v>0</v>
      </c>
      <c r="J26" s="1">
        <v>0</v>
      </c>
      <c r="K26" s="1">
        <v>0</v>
      </c>
      <c r="L26" s="1">
        <f t="shared" si="0"/>
        <v>4</v>
      </c>
    </row>
    <row r="27" spans="2:12" x14ac:dyDescent="0.25">
      <c r="B27" s="4">
        <v>13</v>
      </c>
      <c r="C27" s="1">
        <v>1</v>
      </c>
      <c r="D27" s="1">
        <v>1</v>
      </c>
      <c r="E27" s="1">
        <v>1</v>
      </c>
      <c r="F27" s="1">
        <v>0</v>
      </c>
      <c r="G27" s="1">
        <v>0</v>
      </c>
      <c r="H27" s="1">
        <v>1</v>
      </c>
      <c r="I27" s="1">
        <v>0</v>
      </c>
      <c r="J27" s="1">
        <v>1</v>
      </c>
      <c r="K27" s="1">
        <v>1</v>
      </c>
      <c r="L27" s="1">
        <f t="shared" si="0"/>
        <v>6</v>
      </c>
    </row>
    <row r="28" spans="2:12" x14ac:dyDescent="0.25">
      <c r="B28" s="4">
        <v>14</v>
      </c>
      <c r="C28" s="1">
        <v>1</v>
      </c>
      <c r="D28" s="1">
        <v>0</v>
      </c>
      <c r="E28" s="1">
        <v>0</v>
      </c>
      <c r="F28" s="1">
        <v>0</v>
      </c>
      <c r="G28" s="1">
        <v>1</v>
      </c>
      <c r="H28" s="1">
        <v>1</v>
      </c>
      <c r="I28" s="1">
        <v>1</v>
      </c>
      <c r="J28" s="1">
        <v>1</v>
      </c>
      <c r="K28" s="1">
        <v>0</v>
      </c>
      <c r="L28" s="1">
        <f t="shared" si="0"/>
        <v>5</v>
      </c>
    </row>
    <row r="29" spans="2:12" x14ac:dyDescent="0.25">
      <c r="B29" s="4">
        <v>15</v>
      </c>
      <c r="C29" s="1">
        <v>1</v>
      </c>
      <c r="D29" s="1">
        <v>0</v>
      </c>
      <c r="E29" s="1">
        <v>1</v>
      </c>
      <c r="F29" s="1">
        <v>0</v>
      </c>
      <c r="G29" s="1">
        <v>1</v>
      </c>
      <c r="H29" s="1">
        <v>0</v>
      </c>
      <c r="I29" s="1">
        <v>0</v>
      </c>
      <c r="J29" s="1">
        <v>0</v>
      </c>
      <c r="K29" s="1">
        <v>1</v>
      </c>
      <c r="L29" s="1">
        <f t="shared" si="0"/>
        <v>4</v>
      </c>
    </row>
    <row r="30" spans="2:12" x14ac:dyDescent="0.25">
      <c r="B30" s="6" t="s">
        <v>13</v>
      </c>
      <c r="C30" s="1">
        <f>SUM($C$15:$C$29)</f>
        <v>8</v>
      </c>
      <c r="D30" s="1">
        <f>SUM($D$15:$D$29)</f>
        <v>5</v>
      </c>
      <c r="E30" s="5">
        <f>SUM($E$15:$E$29)</f>
        <v>10</v>
      </c>
      <c r="F30" s="1">
        <f>SUM($F$15:$F$29)</f>
        <v>8</v>
      </c>
      <c r="G30" s="1">
        <f>SUM($G$15:$G$29)</f>
        <v>7</v>
      </c>
      <c r="H30" s="5">
        <f>SUM($H$15:$H$29)</f>
        <v>10</v>
      </c>
      <c r="I30" s="1">
        <f>SUM($I$15:$I$29)</f>
        <v>7</v>
      </c>
      <c r="J30" s="1">
        <f>SUM($J$15:$J$29)</f>
        <v>6</v>
      </c>
      <c r="K30" s="1">
        <f>SUM($K$15:$K$29)</f>
        <v>6</v>
      </c>
      <c r="L30" s="5">
        <f>SUM($L$15:$L$29)</f>
        <v>67</v>
      </c>
    </row>
    <row r="32" spans="2:12" x14ac:dyDescent="0.25">
      <c r="B32" t="s">
        <v>23</v>
      </c>
    </row>
  </sheetData>
  <mergeCells count="4">
    <mergeCell ref="B13:B14"/>
    <mergeCell ref="C13:K13"/>
    <mergeCell ref="L13:L14"/>
    <mergeCell ref="B12:L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G32"/>
  <sheetViews>
    <sheetView showGridLines="0" tabSelected="1" zoomScale="124" zoomScaleNormal="124" workbookViewId="0"/>
  </sheetViews>
  <sheetFormatPr baseColWidth="10" defaultRowHeight="15" x14ac:dyDescent="0.25"/>
  <cols>
    <col min="1" max="1" width="3.7109375" customWidth="1"/>
    <col min="2" max="2" width="17.140625" bestFit="1" customWidth="1"/>
    <col min="7" max="8" width="3.7109375" customWidth="1"/>
  </cols>
  <sheetData>
    <row r="9" spans="2:7" ht="21" x14ac:dyDescent="0.35">
      <c r="B9" s="8" t="s">
        <v>18</v>
      </c>
    </row>
    <row r="10" spans="2:7" x14ac:dyDescent="0.25">
      <c r="B10" s="10" t="s">
        <v>19</v>
      </c>
      <c r="C10" s="10" t="s">
        <v>20</v>
      </c>
      <c r="D10" s="11" t="s">
        <v>21</v>
      </c>
    </row>
    <row r="11" spans="2:7" x14ac:dyDescent="0.25">
      <c r="B11" s="10"/>
      <c r="C11" s="10"/>
      <c r="D11" s="11"/>
    </row>
    <row r="13" spans="2:7" x14ac:dyDescent="0.25">
      <c r="B13" s="7" t="s">
        <v>3</v>
      </c>
      <c r="C13" s="7" t="s">
        <v>14</v>
      </c>
      <c r="D13" s="7" t="s">
        <v>15</v>
      </c>
      <c r="E13" s="7" t="s">
        <v>17</v>
      </c>
      <c r="F13" s="7" t="s">
        <v>16</v>
      </c>
      <c r="G13" s="7" t="s">
        <v>22</v>
      </c>
    </row>
    <row r="14" spans="2:7" x14ac:dyDescent="0.25">
      <c r="B14" s="2" t="s">
        <v>5</v>
      </c>
      <c r="C14" s="1">
        <v>10</v>
      </c>
      <c r="D14" s="1">
        <f>C14</f>
        <v>10</v>
      </c>
      <c r="E14" s="1">
        <f>C14/$C$23</f>
        <v>0.14925373134328357</v>
      </c>
      <c r="F14" s="1">
        <f>E14</f>
        <v>0.14925373134328357</v>
      </c>
      <c r="G14" s="1">
        <v>0.8</v>
      </c>
    </row>
    <row r="15" spans="2:7" x14ac:dyDescent="0.25">
      <c r="B15" s="2" t="s">
        <v>8</v>
      </c>
      <c r="C15" s="1">
        <v>10</v>
      </c>
      <c r="D15" s="1">
        <f>C15+D14</f>
        <v>20</v>
      </c>
      <c r="E15" s="1">
        <f t="shared" ref="E15:E22" si="0">C15/$C$23</f>
        <v>0.14925373134328357</v>
      </c>
      <c r="F15" s="1">
        <f>E15+F14</f>
        <v>0.29850746268656714</v>
      </c>
      <c r="G15" s="1">
        <v>0.8</v>
      </c>
    </row>
    <row r="16" spans="2:7" x14ac:dyDescent="0.25">
      <c r="B16" s="2" t="s">
        <v>2</v>
      </c>
      <c r="C16" s="1">
        <v>8</v>
      </c>
      <c r="D16" s="1">
        <f t="shared" ref="D16:D22" si="1">C16+D15</f>
        <v>28</v>
      </c>
      <c r="E16" s="1">
        <f t="shared" si="0"/>
        <v>0.11940298507462686</v>
      </c>
      <c r="F16" s="1">
        <f t="shared" ref="F16:F22" si="2">E16+F15</f>
        <v>0.41791044776119401</v>
      </c>
      <c r="G16" s="1">
        <v>0.8</v>
      </c>
    </row>
    <row r="17" spans="2:7" x14ac:dyDescent="0.25">
      <c r="B17" s="2" t="s">
        <v>6</v>
      </c>
      <c r="C17" s="1">
        <v>8</v>
      </c>
      <c r="D17" s="1">
        <f t="shared" si="1"/>
        <v>36</v>
      </c>
      <c r="E17" s="1">
        <f t="shared" si="0"/>
        <v>0.11940298507462686</v>
      </c>
      <c r="F17" s="1">
        <f t="shared" si="2"/>
        <v>0.53731343283582089</v>
      </c>
      <c r="G17" s="1">
        <v>0.8</v>
      </c>
    </row>
    <row r="18" spans="2:7" x14ac:dyDescent="0.25">
      <c r="B18" s="2" t="s">
        <v>7</v>
      </c>
      <c r="C18" s="1">
        <v>7</v>
      </c>
      <c r="D18" s="1">
        <f t="shared" si="1"/>
        <v>43</v>
      </c>
      <c r="E18" s="1">
        <f t="shared" si="0"/>
        <v>0.1044776119402985</v>
      </c>
      <c r="F18" s="1">
        <f t="shared" si="2"/>
        <v>0.64179104477611937</v>
      </c>
      <c r="G18" s="1">
        <v>0.8</v>
      </c>
    </row>
    <row r="19" spans="2:7" x14ac:dyDescent="0.25">
      <c r="B19" s="2" t="s">
        <v>9</v>
      </c>
      <c r="C19" s="1">
        <v>7</v>
      </c>
      <c r="D19" s="1">
        <f t="shared" si="1"/>
        <v>50</v>
      </c>
      <c r="E19" s="1">
        <f t="shared" si="0"/>
        <v>0.1044776119402985</v>
      </c>
      <c r="F19" s="12">
        <f t="shared" si="2"/>
        <v>0.74626865671641784</v>
      </c>
      <c r="G19" s="1">
        <v>0.8</v>
      </c>
    </row>
    <row r="20" spans="2:7" x14ac:dyDescent="0.25">
      <c r="B20" s="2" t="s">
        <v>10</v>
      </c>
      <c r="C20" s="1">
        <v>6</v>
      </c>
      <c r="D20" s="1">
        <f t="shared" si="1"/>
        <v>56</v>
      </c>
      <c r="E20" s="1">
        <f t="shared" si="0"/>
        <v>8.9552238805970144E-2</v>
      </c>
      <c r="F20" s="1">
        <f t="shared" si="2"/>
        <v>0.83582089552238803</v>
      </c>
      <c r="G20" s="1">
        <v>0.8</v>
      </c>
    </row>
    <row r="21" spans="2:7" x14ac:dyDescent="0.25">
      <c r="B21" s="2" t="s">
        <v>11</v>
      </c>
      <c r="C21" s="1">
        <v>6</v>
      </c>
      <c r="D21" s="1">
        <f t="shared" si="1"/>
        <v>62</v>
      </c>
      <c r="E21" s="1">
        <f t="shared" si="0"/>
        <v>8.9552238805970144E-2</v>
      </c>
      <c r="F21" s="1">
        <f t="shared" si="2"/>
        <v>0.92537313432835822</v>
      </c>
      <c r="G21" s="1">
        <v>0.8</v>
      </c>
    </row>
    <row r="22" spans="2:7" x14ac:dyDescent="0.25">
      <c r="B22" s="2" t="s">
        <v>4</v>
      </c>
      <c r="C22" s="1">
        <v>5</v>
      </c>
      <c r="D22" s="1">
        <f t="shared" si="1"/>
        <v>67</v>
      </c>
      <c r="E22" s="1">
        <f t="shared" si="0"/>
        <v>7.4626865671641784E-2</v>
      </c>
      <c r="F22" s="1">
        <f t="shared" si="2"/>
        <v>1</v>
      </c>
      <c r="G22" s="1">
        <v>0.8</v>
      </c>
    </row>
    <row r="23" spans="2:7" x14ac:dyDescent="0.25">
      <c r="C23" s="3">
        <f>SUM(C14:C22)</f>
        <v>67</v>
      </c>
    </row>
    <row r="29" spans="2:7" x14ac:dyDescent="0.25">
      <c r="B29" t="s">
        <v>24</v>
      </c>
    </row>
    <row r="30" spans="2:7" x14ac:dyDescent="0.25">
      <c r="B30" t="s">
        <v>25</v>
      </c>
    </row>
    <row r="31" spans="2:7" x14ac:dyDescent="0.25">
      <c r="B31" t="s">
        <v>26</v>
      </c>
    </row>
    <row r="32" spans="2:7" x14ac:dyDescent="0.25">
      <c r="B32" t="s">
        <v>27</v>
      </c>
    </row>
  </sheetData>
  <autoFilter ref="B13:F13" xr:uid="{00000000-0009-0000-0000-000001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de estratificación</vt:lpstr>
      <vt:lpstr>DIAGRAMA DE PARETO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2021-04-07T16:23:01Z</dcterms:created>
  <dcterms:modified xsi:type="dcterms:W3CDTF">2025-08-30T15:42:14Z</dcterms:modified>
</cp:coreProperties>
</file>